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2" i="1"/>
  <c r="F11"/>
  <c r="F44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5"/>
  <c r="F43"/>
  <c r="F42"/>
  <c r="F41"/>
  <c r="F40"/>
  <c r="F39"/>
  <c r="F38"/>
  <c r="F37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0"/>
  <c r="F9"/>
  <c r="F8"/>
  <c r="F7" l="1"/>
  <c r="F87" s="1"/>
  <c r="F88" l="1"/>
  <c r="F89" s="1"/>
</calcChain>
</file>

<file path=xl/sharedStrings.xml><?xml version="1.0" encoding="utf-8"?>
<sst xmlns="http://schemas.openxmlformats.org/spreadsheetml/2006/main" count="169" uniqueCount="87">
  <si>
    <t>Наименование на строилтелно-ремонтните работи</t>
  </si>
  <si>
    <t>Мерна единица</t>
  </si>
  <si>
    <t>Количество</t>
  </si>
  <si>
    <t>Ед. Цена без ДДС</t>
  </si>
  <si>
    <t>Обща Стойност без ДДС</t>
  </si>
  <si>
    <t>Общо с ДДС :</t>
  </si>
  <si>
    <t>бр.</t>
  </si>
  <si>
    <t>№ по ред</t>
  </si>
  <si>
    <t>Демонтаж на дървени врати</t>
  </si>
  <si>
    <t>Изкърпване около врати след монтажа</t>
  </si>
  <si>
    <r>
      <t>м</t>
    </r>
    <r>
      <rPr>
        <sz val="11"/>
        <color theme="1"/>
        <rFont val="Calibri"/>
        <family val="2"/>
        <charset val="204"/>
      </rPr>
      <t>²</t>
    </r>
  </si>
  <si>
    <t>Демонтаж на фаянсови плочи</t>
  </si>
  <si>
    <t>Демонтаж на батерия за кухненска мивка</t>
  </si>
  <si>
    <t>Демонтаж на водопроводни тръби</t>
  </si>
  <si>
    <t>Демонтаж на PVC тръби Ф50</t>
  </si>
  <si>
    <t>Разбиване на мозаечна настилка</t>
  </si>
  <si>
    <t>Сваляне на стара вароциментова мазилка</t>
  </si>
  <si>
    <t>Направа на улей 40/20 см/ръчно в тухлена зидария/</t>
  </si>
  <si>
    <t>Изнасяне на строителни отпадъци от сградата с ръчни колички</t>
  </si>
  <si>
    <r>
      <t>м</t>
    </r>
    <r>
      <rPr>
        <sz val="11"/>
        <color theme="1"/>
        <rFont val="Calibri"/>
        <family val="2"/>
        <charset val="204"/>
      </rPr>
      <t>³</t>
    </r>
  </si>
  <si>
    <t>Натоварване, превоз /до 10 км/ и разтоварване на строителни отпадъци</t>
  </si>
  <si>
    <t>Доставка и монтаж на ел. проводник ПВВМ 3х2,5 мм</t>
  </si>
  <si>
    <t>м'</t>
  </si>
  <si>
    <t>Доставка и монтаж на полипропиленови тръби Ф20 / за студена вода/</t>
  </si>
  <si>
    <t>Доставка и монтаж на полипропиленови тръби Ф20 / за топла вода/</t>
  </si>
  <si>
    <t>Доставка и монтаж на PVC тръби Ф50 за канализация в сгради</t>
  </si>
  <si>
    <t>Доставка и монтаж на подов сифон Ф100</t>
  </si>
  <si>
    <t>Доставка и монтаж на PVC первази</t>
  </si>
  <si>
    <t>II. Разливно-храна - 
II етаж:</t>
  </si>
  <si>
    <t>Очукване на компрометирана варовоциментова мазилка</t>
  </si>
  <si>
    <t>Демонтаж на дървена преграда</t>
  </si>
  <si>
    <t>Боядисване на стени и тавани с латексова боя, двукратно</t>
  </si>
  <si>
    <t>Доставка и монтаж на алуминиева витрина 570/180см - остъклена, врата 90/200см</t>
  </si>
  <si>
    <t>Боядисване на стени с латексова боя, двукратно</t>
  </si>
  <si>
    <t>IV.Санитарен възел и умивалня - 
II етаж:</t>
  </si>
  <si>
    <t>Демонтаж и монтаж на радиатори</t>
  </si>
  <si>
    <t>Демонтаж на PVC тръби Ф50 /вертикални/ за канализация</t>
  </si>
  <si>
    <t>Демонтаж на PVC тръби Ф50 /хоризонтални/ за канализация</t>
  </si>
  <si>
    <t>Демонтаж на капак-седало за тоалента чиния</t>
  </si>
  <si>
    <t>Демонтаж на тоалетна мивка</t>
  </si>
  <si>
    <t>Демонтаж на батерия за тоалетна мивка</t>
  </si>
  <si>
    <t>Разбиване на бетон /ръчно-с чук и шило/</t>
  </si>
  <si>
    <t>Демонтаж на фаянсови плочи /стени/</t>
  </si>
  <si>
    <t>Разбиване на мозаечна настилка /под/</t>
  </si>
  <si>
    <t>Доставка и монтаж на полипропиленови тръби Ф32 /за студена вода/</t>
  </si>
  <si>
    <t>Доставка и монтаж на полипропиленови тръби Ф25 /за студена вода/</t>
  </si>
  <si>
    <t>Доставка и монтаж на полипропиленови тръби Ф20 /за студена вода/</t>
  </si>
  <si>
    <t>Доставка и монтаж на полипропиленови тръби Ф20 /за топла вода/</t>
  </si>
  <si>
    <t>Изпитване на водопроводи</t>
  </si>
  <si>
    <t>Доставка и монтаж на PVC тръби Ф50 с фабрични фасонни части</t>
  </si>
  <si>
    <t>Подмазване на улей</t>
  </si>
  <si>
    <t>Доставка и монтаж на алуминиева витрина 540/180см - остъклена, врата 90/200см</t>
  </si>
  <si>
    <t>Доставка и мотаж на алуминиева витрина 240/180см - остъклена</t>
  </si>
  <si>
    <t>Лайсни за фаянс по ъглите</t>
  </si>
  <si>
    <t>Преходни лайсни</t>
  </si>
  <si>
    <t>Монтаж на влагоустойчив окачен таван /от гипсокартон/</t>
  </si>
  <si>
    <t>Доставка и монтаж на седало за тоалетна, полупорцеланово, с фаянсово ниско казанче</t>
  </si>
  <si>
    <t>Монтаж на капак за тоалетна чиния</t>
  </si>
  <si>
    <t>Доставка и монтаж на смесителна батерия за тоалетна мивка / стояща/</t>
  </si>
  <si>
    <t>Доставка и монтаж на смесителна батерия за тоалетна мивка / стенна/</t>
  </si>
  <si>
    <t>Всичко без ДДС :</t>
  </si>
  <si>
    <t>20% ДДС :</t>
  </si>
  <si>
    <t>Изпълнител:</t>
  </si>
  <si>
    <t>Възложител:</t>
  </si>
  <si>
    <t>Доставка и монтаж на витрина 95/170см</t>
  </si>
  <si>
    <t>Направа на улей 40/20см до 50/40см /ръчно в тухлена зидария/</t>
  </si>
  <si>
    <t>Изнасяне на демонтираната дървена преграда извън сградата - 3 курса</t>
  </si>
  <si>
    <t>III.Дневна/Игрална зала - 
II етаж:</t>
  </si>
  <si>
    <t>Доставка и монтаж на алуминиева врата 95/260 см /неостъклени/</t>
  </si>
  <si>
    <t>доставка и полагане на настилка от гранитогрес 30/30 / включително и хастар/</t>
  </si>
  <si>
    <t>доставка и монтаж на  фаянсови плочки  по стени Н=165см</t>
  </si>
  <si>
    <t>доставка и монтаж на фаянсова облицовка по стени Н=165см</t>
  </si>
  <si>
    <t>Доставка и монтаж фаянсова тоалетна мивка - среден формат</t>
  </si>
  <si>
    <t xml:space="preserve">Доставка и монтаж на смесителна батерия за кухненска мивка </t>
  </si>
  <si>
    <t>Доставка и монтаж на шкаф за баня и мивка /комплект/ 60/100 см, Н=80 см</t>
  </si>
  <si>
    <t>Доставка и монтаж на вана(125/75см и Н=25см), душ, батерия, тефлон</t>
  </si>
  <si>
    <t>Доставка и монтаж на аусгус 50/35 см</t>
  </si>
  <si>
    <t>доставка и полагане на настилка от гранитогрес 30/30 см на лепило, при ремонти</t>
  </si>
  <si>
    <t>Доставка и монтаж на алуминиева врата 95/260  см/неостъклени/</t>
  </si>
  <si>
    <t xml:space="preserve">Приложение №11.1 -  КСС </t>
  </si>
  <si>
    <t>За извършване на СМР на обект : детска ясла „Пролет”, гр.Свиленград</t>
  </si>
  <si>
    <t>Изкърпване около врати и прозорци</t>
  </si>
  <si>
    <t>Изкърпване на гипсова шпакловка</t>
  </si>
  <si>
    <t>Доставка и монтаж на алуминиеви врати 95/260 см/неостъклени/</t>
  </si>
  <si>
    <t>I. Приемно помещение - 
II етаж:</t>
  </si>
  <si>
    <t>боядисване с латекс двукратно по стени</t>
  </si>
  <si>
    <t>боядисване с латекс двукратно по таван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</si>
</sst>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.5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1" fillId="3" borderId="5" xfId="1" applyBorder="1" applyAlignment="1">
      <alignment horizontal="center" vertical="center"/>
    </xf>
    <xf numFmtId="0" fontId="1" fillId="3" borderId="5" xfId="1" applyBorder="1" applyAlignment="1">
      <alignment horizontal="right" vertical="center" wrapText="1"/>
    </xf>
    <xf numFmtId="2" fontId="1" fillId="3" borderId="5" xfId="1" applyNumberFormat="1" applyBorder="1" applyAlignment="1">
      <alignment horizontal="left" vertical="center"/>
    </xf>
    <xf numFmtId="0" fontId="1" fillId="3" borderId="5" xfId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20% - Accent1" xfId="1" builtinId="30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5"/>
  <sheetViews>
    <sheetView tabSelected="1" workbookViewId="0">
      <selection activeCell="H90" sqref="H90"/>
    </sheetView>
  </sheetViews>
  <sheetFormatPr defaultRowHeight="15"/>
  <cols>
    <col min="1" max="1" width="4.42578125" style="1" bestFit="1" customWidth="1"/>
    <col min="2" max="2" width="34.7109375" style="1" customWidth="1"/>
    <col min="3" max="3" width="9.140625" style="1" customWidth="1"/>
    <col min="4" max="4" width="11.7109375" style="1" customWidth="1"/>
    <col min="5" max="5" width="11.140625" style="1" customWidth="1"/>
    <col min="6" max="6" width="15.28515625" style="1" customWidth="1"/>
    <col min="7" max="16384" width="9.140625" style="1"/>
  </cols>
  <sheetData>
    <row r="1" spans="1:6">
      <c r="A1" s="32" t="s">
        <v>79</v>
      </c>
      <c r="B1" s="32"/>
      <c r="C1" s="32"/>
      <c r="D1" s="32"/>
      <c r="E1" s="32"/>
      <c r="F1" s="32"/>
    </row>
    <row r="3" spans="1:6">
      <c r="A3" s="31" t="s">
        <v>80</v>
      </c>
      <c r="B3" s="31"/>
      <c r="C3" s="31"/>
      <c r="D3" s="31"/>
      <c r="E3" s="31"/>
      <c r="F3" s="31"/>
    </row>
    <row r="5" spans="1:6" ht="49.5" customHeight="1">
      <c r="A5" s="15" t="s">
        <v>7</v>
      </c>
      <c r="B5" s="15" t="s">
        <v>0</v>
      </c>
      <c r="C5" s="15" t="s">
        <v>1</v>
      </c>
      <c r="D5" s="15" t="s">
        <v>2</v>
      </c>
      <c r="E5" s="15" t="s">
        <v>3</v>
      </c>
      <c r="F5" s="15" t="s">
        <v>4</v>
      </c>
    </row>
    <row r="6" spans="1:6" s="8" customFormat="1" ht="49.5" customHeight="1">
      <c r="A6" s="34" t="s">
        <v>84</v>
      </c>
      <c r="B6" s="35"/>
      <c r="C6" s="35"/>
      <c r="D6" s="35"/>
      <c r="E6" s="35"/>
      <c r="F6" s="36"/>
    </row>
    <row r="7" spans="1:6">
      <c r="A7" s="5">
        <v>1</v>
      </c>
      <c r="B7" s="13" t="s">
        <v>8</v>
      </c>
      <c r="C7" s="6" t="s">
        <v>6</v>
      </c>
      <c r="D7" s="6">
        <v>2</v>
      </c>
      <c r="E7" s="7"/>
      <c r="F7" s="7">
        <f>D7*E7</f>
        <v>0</v>
      </c>
    </row>
    <row r="8" spans="1:6" s="8" customFormat="1" ht="30">
      <c r="A8" s="3">
        <v>2</v>
      </c>
      <c r="B8" s="12" t="s">
        <v>83</v>
      </c>
      <c r="C8" s="3" t="s">
        <v>6</v>
      </c>
      <c r="D8" s="3">
        <v>2</v>
      </c>
      <c r="E8" s="10"/>
      <c r="F8" s="7">
        <f t="shared" ref="F8:F10" si="0">D8*E8</f>
        <v>0</v>
      </c>
    </row>
    <row r="9" spans="1:6" s="8" customFormat="1" ht="30">
      <c r="A9" s="3">
        <v>3</v>
      </c>
      <c r="B9" s="12" t="s">
        <v>9</v>
      </c>
      <c r="C9" s="8" t="s">
        <v>22</v>
      </c>
      <c r="D9" s="3">
        <v>13</v>
      </c>
      <c r="E9" s="10"/>
      <c r="F9" s="7">
        <f t="shared" si="0"/>
        <v>0</v>
      </c>
    </row>
    <row r="10" spans="1:6" s="8" customFormat="1">
      <c r="A10" s="3">
        <v>4</v>
      </c>
      <c r="B10" s="12" t="s">
        <v>82</v>
      </c>
      <c r="C10" s="3" t="s">
        <v>10</v>
      </c>
      <c r="D10" s="3">
        <v>2</v>
      </c>
      <c r="E10" s="10"/>
      <c r="F10" s="7">
        <f t="shared" si="0"/>
        <v>0</v>
      </c>
    </row>
    <row r="11" spans="1:6" s="26" customFormat="1" ht="30">
      <c r="A11" s="3">
        <v>5</v>
      </c>
      <c r="B11" s="12" t="s">
        <v>86</v>
      </c>
      <c r="C11" s="3" t="s">
        <v>10</v>
      </c>
      <c r="D11" s="3">
        <v>20</v>
      </c>
      <c r="E11" s="10"/>
      <c r="F11" s="7">
        <f t="shared" ref="F11" si="1">D11*E11</f>
        <v>0</v>
      </c>
    </row>
    <row r="12" spans="1:6" s="26" customFormat="1" ht="30">
      <c r="A12" s="3">
        <v>6</v>
      </c>
      <c r="B12" s="12" t="s">
        <v>85</v>
      </c>
      <c r="C12" s="3" t="s">
        <v>10</v>
      </c>
      <c r="D12" s="3">
        <v>37</v>
      </c>
      <c r="E12" s="10"/>
      <c r="F12" s="7">
        <f t="shared" ref="F12" si="2">D12*E12</f>
        <v>0</v>
      </c>
    </row>
    <row r="13" spans="1:6" s="26" customFormat="1" ht="36" customHeight="1">
      <c r="A13" s="34" t="s">
        <v>28</v>
      </c>
      <c r="B13" s="35"/>
      <c r="C13" s="35"/>
      <c r="D13" s="35"/>
      <c r="E13" s="35"/>
      <c r="F13" s="36"/>
    </row>
    <row r="14" spans="1:6" s="8" customFormat="1">
      <c r="A14" s="6">
        <v>7</v>
      </c>
      <c r="B14" s="13" t="s">
        <v>11</v>
      </c>
      <c r="C14" s="4" t="s">
        <v>10</v>
      </c>
      <c r="D14" s="6">
        <v>2</v>
      </c>
      <c r="E14" s="7"/>
      <c r="F14" s="7">
        <f t="shared" ref="F14:F78" si="3">D14*E14</f>
        <v>0</v>
      </c>
    </row>
    <row r="15" spans="1:6" s="8" customFormat="1">
      <c r="A15" s="4">
        <v>8</v>
      </c>
      <c r="B15" s="12" t="s">
        <v>8</v>
      </c>
      <c r="C15" s="4" t="s">
        <v>6</v>
      </c>
      <c r="D15" s="4">
        <v>1</v>
      </c>
      <c r="E15" s="11"/>
      <c r="F15" s="7">
        <f t="shared" si="3"/>
        <v>0</v>
      </c>
    </row>
    <row r="16" spans="1:6" s="8" customFormat="1" ht="30">
      <c r="A16" s="6">
        <v>9</v>
      </c>
      <c r="B16" s="12" t="s">
        <v>12</v>
      </c>
      <c r="C16" s="4" t="s">
        <v>6</v>
      </c>
      <c r="D16" s="4">
        <v>2</v>
      </c>
      <c r="E16" s="11"/>
      <c r="F16" s="7">
        <f t="shared" si="3"/>
        <v>0</v>
      </c>
    </row>
    <row r="17" spans="1:6" s="8" customFormat="1">
      <c r="A17" s="4">
        <v>10</v>
      </c>
      <c r="B17" s="12" t="s">
        <v>13</v>
      </c>
      <c r="C17" s="4" t="s">
        <v>22</v>
      </c>
      <c r="D17" s="4">
        <v>5</v>
      </c>
      <c r="E17" s="11"/>
      <c r="F17" s="7">
        <f t="shared" si="3"/>
        <v>0</v>
      </c>
    </row>
    <row r="18" spans="1:6" s="8" customFormat="1">
      <c r="A18" s="6">
        <v>11</v>
      </c>
      <c r="B18" s="12" t="s">
        <v>14</v>
      </c>
      <c r="C18" s="4" t="s">
        <v>22</v>
      </c>
      <c r="D18" s="4">
        <v>2</v>
      </c>
      <c r="E18" s="11"/>
      <c r="F18" s="7">
        <f t="shared" si="3"/>
        <v>0</v>
      </c>
    </row>
    <row r="19" spans="1:6" s="8" customFormat="1">
      <c r="A19" s="4">
        <v>12</v>
      </c>
      <c r="B19" s="12" t="s">
        <v>15</v>
      </c>
      <c r="C19" s="4" t="s">
        <v>10</v>
      </c>
      <c r="D19" s="4">
        <v>3</v>
      </c>
      <c r="E19" s="11"/>
      <c r="F19" s="7">
        <f t="shared" si="3"/>
        <v>0</v>
      </c>
    </row>
    <row r="20" spans="1:6" s="8" customFormat="1" ht="30">
      <c r="A20" s="6">
        <v>13</v>
      </c>
      <c r="B20" s="12" t="s">
        <v>16</v>
      </c>
      <c r="C20" s="4" t="s">
        <v>10</v>
      </c>
      <c r="D20" s="4">
        <v>5</v>
      </c>
      <c r="E20" s="11"/>
      <c r="F20" s="7">
        <f t="shared" si="3"/>
        <v>0</v>
      </c>
    </row>
    <row r="21" spans="1:6" s="8" customFormat="1" ht="30">
      <c r="A21" s="4">
        <v>14</v>
      </c>
      <c r="B21" s="12" t="s">
        <v>17</v>
      </c>
      <c r="C21" s="4" t="s">
        <v>22</v>
      </c>
      <c r="D21" s="4">
        <v>10</v>
      </c>
      <c r="E21" s="11"/>
      <c r="F21" s="7">
        <f t="shared" si="3"/>
        <v>0</v>
      </c>
    </row>
    <row r="22" spans="1:6" s="8" customFormat="1" ht="30">
      <c r="A22" s="6">
        <v>15</v>
      </c>
      <c r="B22" s="12" t="s">
        <v>78</v>
      </c>
      <c r="C22" s="4" t="s">
        <v>6</v>
      </c>
      <c r="D22" s="4">
        <v>1</v>
      </c>
      <c r="E22" s="11"/>
      <c r="F22" s="7">
        <f t="shared" si="3"/>
        <v>0</v>
      </c>
    </row>
    <row r="23" spans="1:6" s="8" customFormat="1" ht="30">
      <c r="A23" s="4">
        <v>16</v>
      </c>
      <c r="B23" s="12" t="s">
        <v>18</v>
      </c>
      <c r="C23" s="4" t="s">
        <v>19</v>
      </c>
      <c r="D23" s="4">
        <v>4</v>
      </c>
      <c r="E23" s="11"/>
      <c r="F23" s="7">
        <f t="shared" si="3"/>
        <v>0</v>
      </c>
    </row>
    <row r="24" spans="1:6" s="8" customFormat="1" ht="45">
      <c r="A24" s="6">
        <v>17</v>
      </c>
      <c r="B24" s="12" t="s">
        <v>20</v>
      </c>
      <c r="C24" s="4" t="s">
        <v>19</v>
      </c>
      <c r="D24" s="4">
        <v>5</v>
      </c>
      <c r="E24" s="11"/>
      <c r="F24" s="7">
        <f t="shared" si="3"/>
        <v>0</v>
      </c>
    </row>
    <row r="25" spans="1:6" s="8" customFormat="1" ht="30">
      <c r="A25" s="4">
        <v>18</v>
      </c>
      <c r="B25" s="12" t="s">
        <v>21</v>
      </c>
      <c r="C25" s="4" t="s">
        <v>22</v>
      </c>
      <c r="D25" s="4">
        <v>8</v>
      </c>
      <c r="E25" s="11"/>
      <c r="F25" s="7">
        <f t="shared" si="3"/>
        <v>0</v>
      </c>
    </row>
    <row r="26" spans="1:6" s="8" customFormat="1" ht="45">
      <c r="A26" s="6">
        <v>19</v>
      </c>
      <c r="B26" s="12" t="s">
        <v>23</v>
      </c>
      <c r="C26" s="4" t="s">
        <v>22</v>
      </c>
      <c r="D26" s="4">
        <v>2.5</v>
      </c>
      <c r="E26" s="11"/>
      <c r="F26" s="7">
        <f t="shared" si="3"/>
        <v>0</v>
      </c>
    </row>
    <row r="27" spans="1:6" s="8" customFormat="1" ht="45">
      <c r="A27" s="4">
        <v>20</v>
      </c>
      <c r="B27" s="12" t="s">
        <v>24</v>
      </c>
      <c r="C27" s="4" t="s">
        <v>22</v>
      </c>
      <c r="D27" s="4">
        <v>2.5</v>
      </c>
      <c r="E27" s="11"/>
      <c r="F27" s="7">
        <f t="shared" si="3"/>
        <v>0</v>
      </c>
    </row>
    <row r="28" spans="1:6" s="8" customFormat="1" ht="30">
      <c r="A28" s="6">
        <v>21</v>
      </c>
      <c r="B28" s="12" t="s">
        <v>25</v>
      </c>
      <c r="C28" s="4" t="s">
        <v>22</v>
      </c>
      <c r="D28" s="4">
        <v>2</v>
      </c>
      <c r="E28" s="11"/>
      <c r="F28" s="7">
        <f t="shared" si="3"/>
        <v>0</v>
      </c>
    </row>
    <row r="29" spans="1:6" s="8" customFormat="1" ht="30">
      <c r="A29" s="4">
        <v>22</v>
      </c>
      <c r="B29" s="12" t="s">
        <v>26</v>
      </c>
      <c r="C29" s="4" t="s">
        <v>6</v>
      </c>
      <c r="D29" s="4">
        <v>1</v>
      </c>
      <c r="E29" s="11"/>
      <c r="F29" s="7">
        <f t="shared" si="3"/>
        <v>0</v>
      </c>
    </row>
    <row r="30" spans="1:6" s="8" customFormat="1" ht="45">
      <c r="A30" s="6">
        <v>23</v>
      </c>
      <c r="B30" s="12" t="s">
        <v>69</v>
      </c>
      <c r="C30" s="4" t="s">
        <v>10</v>
      </c>
      <c r="D30" s="4">
        <v>10</v>
      </c>
      <c r="E30" s="11"/>
      <c r="F30" s="7">
        <f t="shared" si="3"/>
        <v>0</v>
      </c>
    </row>
    <row r="31" spans="1:6" s="8" customFormat="1">
      <c r="A31" s="4">
        <v>24</v>
      </c>
      <c r="B31" s="12" t="s">
        <v>27</v>
      </c>
      <c r="C31" s="4" t="s">
        <v>22</v>
      </c>
      <c r="D31" s="4">
        <v>12</v>
      </c>
      <c r="E31" s="11"/>
      <c r="F31" s="7">
        <f t="shared" si="3"/>
        <v>0</v>
      </c>
    </row>
    <row r="32" spans="1:6" s="8" customFormat="1" ht="30">
      <c r="A32" s="6">
        <v>25</v>
      </c>
      <c r="B32" s="12" t="s">
        <v>70</v>
      </c>
      <c r="C32" s="4" t="s">
        <v>10</v>
      </c>
      <c r="D32" s="4">
        <v>7</v>
      </c>
      <c r="E32" s="11"/>
      <c r="F32" s="7">
        <f t="shared" si="3"/>
        <v>0</v>
      </c>
    </row>
    <row r="33" spans="1:6" s="8" customFormat="1" ht="30">
      <c r="A33" s="4">
        <v>26</v>
      </c>
      <c r="B33" s="12" t="s">
        <v>81</v>
      </c>
      <c r="C33" s="4" t="s">
        <v>22</v>
      </c>
      <c r="D33" s="4">
        <v>7</v>
      </c>
      <c r="E33" s="11"/>
      <c r="F33" s="7">
        <f t="shared" si="3"/>
        <v>0</v>
      </c>
    </row>
    <row r="34" spans="1:6" s="8" customFormat="1">
      <c r="A34" s="6">
        <v>27</v>
      </c>
      <c r="B34" s="12" t="s">
        <v>82</v>
      </c>
      <c r="C34" s="4" t="s">
        <v>10</v>
      </c>
      <c r="D34" s="4">
        <v>10</v>
      </c>
      <c r="E34" s="11"/>
      <c r="F34" s="7">
        <f t="shared" si="3"/>
        <v>0</v>
      </c>
    </row>
    <row r="35" spans="1:6" s="8" customFormat="1" ht="30">
      <c r="A35" s="4">
        <v>28</v>
      </c>
      <c r="B35" s="12" t="s">
        <v>73</v>
      </c>
      <c r="C35" s="4" t="s">
        <v>6</v>
      </c>
      <c r="D35" s="4">
        <v>2</v>
      </c>
      <c r="E35" s="11"/>
      <c r="F35" s="7">
        <f t="shared" si="3"/>
        <v>0</v>
      </c>
    </row>
    <row r="36" spans="1:6" s="8" customFormat="1" ht="35.25" customHeight="1">
      <c r="A36" s="37" t="s">
        <v>67</v>
      </c>
      <c r="B36" s="38"/>
      <c r="C36" s="38"/>
      <c r="D36" s="38"/>
      <c r="E36" s="38"/>
      <c r="F36" s="38"/>
    </row>
    <row r="37" spans="1:6" s="8" customFormat="1" ht="30">
      <c r="A37" s="4">
        <v>29</v>
      </c>
      <c r="B37" s="12" t="s">
        <v>29</v>
      </c>
      <c r="C37" s="4" t="s">
        <v>10</v>
      </c>
      <c r="D37" s="4">
        <v>4</v>
      </c>
      <c r="E37" s="11"/>
      <c r="F37" s="7">
        <f t="shared" si="3"/>
        <v>0</v>
      </c>
    </row>
    <row r="38" spans="1:6" s="8" customFormat="1">
      <c r="A38" s="3">
        <v>30</v>
      </c>
      <c r="B38" s="12" t="s">
        <v>30</v>
      </c>
      <c r="C38" s="3" t="s">
        <v>6</v>
      </c>
      <c r="D38" s="3">
        <v>1</v>
      </c>
      <c r="E38" s="10"/>
      <c r="F38" s="7">
        <f t="shared" si="3"/>
        <v>0</v>
      </c>
    </row>
    <row r="39" spans="1:6" s="8" customFormat="1" ht="30">
      <c r="A39" s="4">
        <v>31</v>
      </c>
      <c r="B39" s="12" t="s">
        <v>68</v>
      </c>
      <c r="C39" s="3" t="s">
        <v>6</v>
      </c>
      <c r="D39" s="3">
        <v>2</v>
      </c>
      <c r="E39" s="10"/>
      <c r="F39" s="7">
        <f t="shared" si="3"/>
        <v>0</v>
      </c>
    </row>
    <row r="40" spans="1:6" s="8" customFormat="1" ht="30">
      <c r="A40" s="3">
        <v>32</v>
      </c>
      <c r="B40" s="12" t="s">
        <v>31</v>
      </c>
      <c r="C40" s="4" t="s">
        <v>10</v>
      </c>
      <c r="D40" s="3">
        <v>20</v>
      </c>
      <c r="E40" s="10"/>
      <c r="F40" s="7">
        <f t="shared" si="3"/>
        <v>0</v>
      </c>
    </row>
    <row r="41" spans="1:6" s="8" customFormat="1" ht="30">
      <c r="A41" s="4">
        <v>33</v>
      </c>
      <c r="B41" s="12" t="s">
        <v>81</v>
      </c>
      <c r="C41" s="4" t="s">
        <v>22</v>
      </c>
      <c r="D41" s="3">
        <v>19</v>
      </c>
      <c r="E41" s="10"/>
      <c r="F41" s="7">
        <f t="shared" si="3"/>
        <v>0</v>
      </c>
    </row>
    <row r="42" spans="1:6" s="8" customFormat="1">
      <c r="A42" s="3">
        <v>34</v>
      </c>
      <c r="B42" s="12" t="s">
        <v>82</v>
      </c>
      <c r="C42" s="4" t="s">
        <v>10</v>
      </c>
      <c r="D42" s="3">
        <v>4</v>
      </c>
      <c r="E42" s="10"/>
      <c r="F42" s="7">
        <f t="shared" si="3"/>
        <v>0</v>
      </c>
    </row>
    <row r="43" spans="1:6" s="8" customFormat="1" ht="45">
      <c r="A43" s="4">
        <v>35</v>
      </c>
      <c r="B43" s="12" t="s">
        <v>32</v>
      </c>
      <c r="C43" s="3" t="s">
        <v>6</v>
      </c>
      <c r="D43" s="3">
        <v>1</v>
      </c>
      <c r="E43" s="10"/>
      <c r="F43" s="7">
        <f t="shared" si="3"/>
        <v>0</v>
      </c>
    </row>
    <row r="44" spans="1:6" s="8" customFormat="1" ht="33" customHeight="1">
      <c r="A44" s="4">
        <v>36</v>
      </c>
      <c r="B44" s="12" t="s">
        <v>64</v>
      </c>
      <c r="C44" s="3" t="s">
        <v>6</v>
      </c>
      <c r="D44" s="3">
        <v>1</v>
      </c>
      <c r="E44" s="10"/>
      <c r="F44" s="7">
        <f t="shared" si="3"/>
        <v>0</v>
      </c>
    </row>
    <row r="45" spans="1:6" s="8" customFormat="1" ht="30">
      <c r="A45" s="3">
        <v>37</v>
      </c>
      <c r="B45" s="12" t="s">
        <v>33</v>
      </c>
      <c r="C45" s="4" t="s">
        <v>10</v>
      </c>
      <c r="D45" s="3">
        <v>35</v>
      </c>
      <c r="E45" s="10"/>
      <c r="F45" s="7">
        <f t="shared" si="3"/>
        <v>0</v>
      </c>
    </row>
    <row r="46" spans="1:6" s="8" customFormat="1" ht="33.75" customHeight="1">
      <c r="A46" s="37" t="s">
        <v>34</v>
      </c>
      <c r="B46" s="38"/>
      <c r="C46" s="38"/>
      <c r="D46" s="38"/>
      <c r="E46" s="38"/>
      <c r="F46" s="38"/>
    </row>
    <row r="47" spans="1:6" s="8" customFormat="1">
      <c r="A47" s="3">
        <v>38</v>
      </c>
      <c r="B47" s="12" t="s">
        <v>30</v>
      </c>
      <c r="C47" s="4" t="s">
        <v>6</v>
      </c>
      <c r="D47" s="3">
        <v>1</v>
      </c>
      <c r="E47" s="10"/>
      <c r="F47" s="7">
        <f t="shared" si="3"/>
        <v>0</v>
      </c>
    </row>
    <row r="48" spans="1:6" s="8" customFormat="1" ht="45">
      <c r="A48" s="27">
        <v>39</v>
      </c>
      <c r="B48" s="28" t="s">
        <v>66</v>
      </c>
      <c r="C48" s="27" t="s">
        <v>6</v>
      </c>
      <c r="D48" s="27">
        <v>3</v>
      </c>
      <c r="E48" s="29"/>
      <c r="F48" s="30">
        <f t="shared" si="3"/>
        <v>0</v>
      </c>
    </row>
    <row r="49" spans="1:6" s="8" customFormat="1">
      <c r="A49" s="3">
        <v>40</v>
      </c>
      <c r="B49" s="12" t="s">
        <v>35</v>
      </c>
      <c r="C49" s="3" t="s">
        <v>6</v>
      </c>
      <c r="D49" s="3">
        <v>2</v>
      </c>
      <c r="E49" s="10"/>
      <c r="F49" s="7">
        <f t="shared" si="3"/>
        <v>0</v>
      </c>
    </row>
    <row r="50" spans="1:6" s="8" customFormat="1">
      <c r="A50" s="3">
        <v>41</v>
      </c>
      <c r="B50" s="12" t="s">
        <v>13</v>
      </c>
      <c r="C50" s="4" t="s">
        <v>22</v>
      </c>
      <c r="D50" s="3">
        <v>8</v>
      </c>
      <c r="E50" s="10"/>
      <c r="F50" s="7">
        <f t="shared" si="3"/>
        <v>0</v>
      </c>
    </row>
    <row r="51" spans="1:6" s="8" customFormat="1" ht="30">
      <c r="A51" s="3">
        <v>42</v>
      </c>
      <c r="B51" s="12" t="s">
        <v>36</v>
      </c>
      <c r="C51" s="4" t="s">
        <v>22</v>
      </c>
      <c r="D51" s="3">
        <v>3</v>
      </c>
      <c r="E51" s="10"/>
      <c r="F51" s="7">
        <f t="shared" si="3"/>
        <v>0</v>
      </c>
    </row>
    <row r="52" spans="1:6" s="8" customFormat="1" ht="30">
      <c r="A52" s="3">
        <v>43</v>
      </c>
      <c r="B52" s="12" t="s">
        <v>37</v>
      </c>
      <c r="C52" s="4" t="s">
        <v>22</v>
      </c>
      <c r="D52" s="3">
        <v>5</v>
      </c>
      <c r="E52" s="10"/>
      <c r="F52" s="7">
        <f t="shared" si="3"/>
        <v>0</v>
      </c>
    </row>
    <row r="53" spans="1:6" s="8" customFormat="1" ht="30">
      <c r="A53" s="3">
        <v>44</v>
      </c>
      <c r="B53" s="12" t="s">
        <v>38</v>
      </c>
      <c r="C53" s="3" t="s">
        <v>6</v>
      </c>
      <c r="D53" s="3">
        <v>1</v>
      </c>
      <c r="E53" s="10"/>
      <c r="F53" s="7">
        <f t="shared" si="3"/>
        <v>0</v>
      </c>
    </row>
    <row r="54" spans="1:6" s="8" customFormat="1">
      <c r="A54" s="3">
        <v>45</v>
      </c>
      <c r="B54" s="12" t="s">
        <v>39</v>
      </c>
      <c r="C54" s="3" t="s">
        <v>6</v>
      </c>
      <c r="D54" s="3">
        <v>2</v>
      </c>
      <c r="E54" s="10"/>
      <c r="F54" s="7">
        <f t="shared" si="3"/>
        <v>0</v>
      </c>
    </row>
    <row r="55" spans="1:6" s="8" customFormat="1" ht="30">
      <c r="A55" s="3">
        <v>46</v>
      </c>
      <c r="B55" s="12" t="s">
        <v>40</v>
      </c>
      <c r="C55" s="3" t="s">
        <v>6</v>
      </c>
      <c r="D55" s="3">
        <v>4</v>
      </c>
      <c r="E55" s="10"/>
      <c r="F55" s="7">
        <f t="shared" si="3"/>
        <v>0</v>
      </c>
    </row>
    <row r="56" spans="1:6" s="8" customFormat="1" ht="30">
      <c r="A56" s="3">
        <v>47</v>
      </c>
      <c r="B56" s="12" t="s">
        <v>41</v>
      </c>
      <c r="C56" s="4" t="s">
        <v>19</v>
      </c>
      <c r="D56" s="3">
        <v>1</v>
      </c>
      <c r="E56" s="10"/>
      <c r="F56" s="7">
        <f t="shared" si="3"/>
        <v>0</v>
      </c>
    </row>
    <row r="57" spans="1:6" s="8" customFormat="1" ht="30">
      <c r="A57" s="3">
        <v>48</v>
      </c>
      <c r="B57" s="12" t="s">
        <v>42</v>
      </c>
      <c r="C57" s="4" t="s">
        <v>10</v>
      </c>
      <c r="D57" s="3">
        <v>24</v>
      </c>
      <c r="E57" s="10"/>
      <c r="F57" s="7">
        <f t="shared" si="3"/>
        <v>0</v>
      </c>
    </row>
    <row r="58" spans="1:6" s="8" customFormat="1" ht="30">
      <c r="A58" s="3">
        <v>49</v>
      </c>
      <c r="B58" s="12" t="s">
        <v>43</v>
      </c>
      <c r="C58" s="4" t="s">
        <v>10</v>
      </c>
      <c r="D58" s="3">
        <v>19</v>
      </c>
      <c r="E58" s="3"/>
      <c r="F58" s="7">
        <f t="shared" si="3"/>
        <v>0</v>
      </c>
    </row>
    <row r="59" spans="1:6" s="8" customFormat="1" ht="30">
      <c r="A59" s="3">
        <v>50</v>
      </c>
      <c r="B59" s="12" t="s">
        <v>16</v>
      </c>
      <c r="C59" s="4" t="s">
        <v>10</v>
      </c>
      <c r="D59" s="3">
        <v>11</v>
      </c>
      <c r="E59" s="3"/>
      <c r="F59" s="7">
        <f t="shared" si="3"/>
        <v>0</v>
      </c>
    </row>
    <row r="60" spans="1:6" s="8" customFormat="1" ht="30">
      <c r="A60" s="3">
        <v>51</v>
      </c>
      <c r="B60" s="12" t="s">
        <v>65</v>
      </c>
      <c r="C60" s="4" t="s">
        <v>22</v>
      </c>
      <c r="D60" s="3">
        <v>40</v>
      </c>
      <c r="E60" s="3"/>
      <c r="F60" s="7">
        <f t="shared" si="3"/>
        <v>0</v>
      </c>
    </row>
    <row r="61" spans="1:6" s="8" customFormat="1" ht="30">
      <c r="A61" s="3">
        <v>52</v>
      </c>
      <c r="B61" s="12" t="s">
        <v>18</v>
      </c>
      <c r="C61" s="4" t="s">
        <v>19</v>
      </c>
      <c r="D61" s="3">
        <v>5</v>
      </c>
      <c r="E61" s="3"/>
      <c r="F61" s="7">
        <f t="shared" si="3"/>
        <v>0</v>
      </c>
    </row>
    <row r="62" spans="1:6" s="8" customFormat="1" ht="45">
      <c r="A62" s="3">
        <v>53</v>
      </c>
      <c r="B62" s="12" t="s">
        <v>20</v>
      </c>
      <c r="C62" s="4" t="s">
        <v>19</v>
      </c>
      <c r="D62" s="3">
        <v>5</v>
      </c>
      <c r="E62" s="3"/>
      <c r="F62" s="7">
        <f t="shared" si="3"/>
        <v>0</v>
      </c>
    </row>
    <row r="63" spans="1:6" s="8" customFormat="1" ht="45">
      <c r="A63" s="3">
        <v>54</v>
      </c>
      <c r="B63" s="12" t="s">
        <v>44</v>
      </c>
      <c r="C63" s="4" t="s">
        <v>22</v>
      </c>
      <c r="D63" s="3">
        <v>3</v>
      </c>
      <c r="E63" s="3"/>
      <c r="F63" s="7">
        <f t="shared" si="3"/>
        <v>0</v>
      </c>
    </row>
    <row r="64" spans="1:6" s="8" customFormat="1" ht="45">
      <c r="A64" s="3">
        <v>55</v>
      </c>
      <c r="B64" s="12" t="s">
        <v>45</v>
      </c>
      <c r="C64" s="4" t="s">
        <v>22</v>
      </c>
      <c r="D64" s="3">
        <v>1</v>
      </c>
      <c r="E64" s="3"/>
      <c r="F64" s="7">
        <f t="shared" si="3"/>
        <v>0</v>
      </c>
    </row>
    <row r="65" spans="1:6" s="8" customFormat="1" ht="45">
      <c r="A65" s="3">
        <v>56</v>
      </c>
      <c r="B65" s="12" t="s">
        <v>46</v>
      </c>
      <c r="C65" s="4" t="s">
        <v>22</v>
      </c>
      <c r="D65" s="3">
        <v>12</v>
      </c>
      <c r="E65" s="3"/>
      <c r="F65" s="7">
        <f t="shared" si="3"/>
        <v>0</v>
      </c>
    </row>
    <row r="66" spans="1:6" s="8" customFormat="1" ht="45">
      <c r="A66" s="3">
        <v>57</v>
      </c>
      <c r="B66" s="12" t="s">
        <v>47</v>
      </c>
      <c r="C66" s="4" t="s">
        <v>22</v>
      </c>
      <c r="D66" s="3">
        <v>10</v>
      </c>
      <c r="E66" s="3"/>
      <c r="F66" s="7">
        <f t="shared" si="3"/>
        <v>0</v>
      </c>
    </row>
    <row r="67" spans="1:6" s="8" customFormat="1">
      <c r="A67" s="3">
        <v>58</v>
      </c>
      <c r="B67" s="12" t="s">
        <v>48</v>
      </c>
      <c r="C67" s="4" t="s">
        <v>22</v>
      </c>
      <c r="D67" s="3">
        <v>26</v>
      </c>
      <c r="E67" s="3"/>
      <c r="F67" s="7">
        <f t="shared" si="3"/>
        <v>0</v>
      </c>
    </row>
    <row r="68" spans="1:6" s="8" customFormat="1" ht="30">
      <c r="A68" s="3">
        <v>59</v>
      </c>
      <c r="B68" s="12" t="s">
        <v>49</v>
      </c>
      <c r="C68" s="4" t="s">
        <v>22</v>
      </c>
      <c r="D68" s="3">
        <v>7</v>
      </c>
      <c r="E68" s="3"/>
      <c r="F68" s="7">
        <f t="shared" si="3"/>
        <v>0</v>
      </c>
    </row>
    <row r="69" spans="1:6" s="8" customFormat="1" ht="30">
      <c r="A69" s="3">
        <v>60</v>
      </c>
      <c r="B69" s="12" t="s">
        <v>26</v>
      </c>
      <c r="C69" s="3" t="s">
        <v>6</v>
      </c>
      <c r="D69" s="3">
        <v>2</v>
      </c>
      <c r="E69" s="3"/>
      <c r="F69" s="7">
        <f t="shared" si="3"/>
        <v>0</v>
      </c>
    </row>
    <row r="70" spans="1:6" s="8" customFormat="1">
      <c r="A70" s="3">
        <v>61</v>
      </c>
      <c r="B70" s="12" t="s">
        <v>50</v>
      </c>
      <c r="C70" s="4" t="s">
        <v>22</v>
      </c>
      <c r="D70" s="3">
        <v>40</v>
      </c>
      <c r="E70" s="3"/>
      <c r="F70" s="7">
        <f t="shared" si="3"/>
        <v>0</v>
      </c>
    </row>
    <row r="71" spans="1:6" s="8" customFormat="1" ht="45">
      <c r="A71" s="3">
        <v>62</v>
      </c>
      <c r="B71" s="12" t="s">
        <v>51</v>
      </c>
      <c r="C71" s="3" t="s">
        <v>6</v>
      </c>
      <c r="D71" s="3">
        <v>1</v>
      </c>
      <c r="E71" s="3"/>
      <c r="F71" s="7">
        <f t="shared" si="3"/>
        <v>0</v>
      </c>
    </row>
    <row r="72" spans="1:6" s="8" customFormat="1" ht="30">
      <c r="A72" s="3">
        <v>63</v>
      </c>
      <c r="B72" s="12" t="s">
        <v>52</v>
      </c>
      <c r="C72" s="3" t="s">
        <v>6</v>
      </c>
      <c r="D72" s="3">
        <v>1</v>
      </c>
      <c r="E72" s="3"/>
      <c r="F72" s="7">
        <f t="shared" si="3"/>
        <v>0</v>
      </c>
    </row>
    <row r="73" spans="1:6" s="8" customFormat="1" ht="30">
      <c r="A73" s="3">
        <v>64</v>
      </c>
      <c r="B73" s="12" t="s">
        <v>71</v>
      </c>
      <c r="C73" s="4" t="s">
        <v>10</v>
      </c>
      <c r="D73" s="3">
        <v>35</v>
      </c>
      <c r="E73" s="11"/>
      <c r="F73" s="7">
        <f t="shared" si="3"/>
        <v>0</v>
      </c>
    </row>
    <row r="74" spans="1:6" s="8" customFormat="1">
      <c r="A74" s="3">
        <v>65</v>
      </c>
      <c r="B74" s="12" t="s">
        <v>53</v>
      </c>
      <c r="C74" s="4" t="s">
        <v>22</v>
      </c>
      <c r="D74" s="3">
        <v>15</v>
      </c>
      <c r="E74" s="3"/>
      <c r="F74" s="7">
        <f t="shared" si="3"/>
        <v>0</v>
      </c>
    </row>
    <row r="75" spans="1:6" s="8" customFormat="1" ht="45">
      <c r="A75" s="3">
        <v>66</v>
      </c>
      <c r="B75" s="12" t="s">
        <v>77</v>
      </c>
      <c r="C75" s="4" t="s">
        <v>10</v>
      </c>
      <c r="D75" s="3">
        <v>19</v>
      </c>
      <c r="E75" s="3"/>
      <c r="F75" s="7">
        <f t="shared" si="3"/>
        <v>0</v>
      </c>
    </row>
    <row r="76" spans="1:6" s="8" customFormat="1">
      <c r="A76" s="3">
        <v>67</v>
      </c>
      <c r="B76" s="12" t="s">
        <v>54</v>
      </c>
      <c r="C76" s="4" t="s">
        <v>22</v>
      </c>
      <c r="D76" s="3">
        <v>1</v>
      </c>
      <c r="E76" s="3"/>
      <c r="F76" s="7">
        <f t="shared" si="3"/>
        <v>0</v>
      </c>
    </row>
    <row r="77" spans="1:6" s="8" customFormat="1" ht="30">
      <c r="A77" s="3">
        <v>68</v>
      </c>
      <c r="B77" s="12" t="s">
        <v>55</v>
      </c>
      <c r="C77" s="4" t="s">
        <v>10</v>
      </c>
      <c r="D77" s="3">
        <v>19</v>
      </c>
      <c r="E77" s="3"/>
      <c r="F77" s="7">
        <f t="shared" si="3"/>
        <v>0</v>
      </c>
    </row>
    <row r="78" spans="1:6" s="8" customFormat="1" ht="30">
      <c r="A78" s="3">
        <v>69</v>
      </c>
      <c r="B78" s="12" t="s">
        <v>72</v>
      </c>
      <c r="C78" s="3" t="s">
        <v>6</v>
      </c>
      <c r="D78" s="3">
        <v>2</v>
      </c>
      <c r="E78" s="3"/>
      <c r="F78" s="7">
        <f t="shared" si="3"/>
        <v>0</v>
      </c>
    </row>
    <row r="79" spans="1:6" s="18" customFormat="1" ht="30">
      <c r="A79" s="19">
        <v>70</v>
      </c>
      <c r="B79" s="20" t="s">
        <v>76</v>
      </c>
      <c r="C79" s="16" t="s">
        <v>6</v>
      </c>
      <c r="D79" s="16">
        <v>1</v>
      </c>
      <c r="E79" s="16"/>
      <c r="F79" s="17">
        <f t="shared" ref="F79:F85" si="4">D79*E79</f>
        <v>0</v>
      </c>
    </row>
    <row r="80" spans="1:6" s="8" customFormat="1" ht="45">
      <c r="A80" s="3">
        <v>71</v>
      </c>
      <c r="B80" s="12" t="s">
        <v>56</v>
      </c>
      <c r="C80" s="3" t="s">
        <v>6</v>
      </c>
      <c r="D80" s="3">
        <v>1</v>
      </c>
      <c r="E80" s="3"/>
      <c r="F80" s="7">
        <f t="shared" si="4"/>
        <v>0</v>
      </c>
    </row>
    <row r="81" spans="1:8" s="8" customFormat="1">
      <c r="A81" s="3">
        <v>72</v>
      </c>
      <c r="B81" s="12" t="s">
        <v>57</v>
      </c>
      <c r="C81" s="3" t="s">
        <v>6</v>
      </c>
      <c r="D81" s="3">
        <v>1</v>
      </c>
      <c r="E81" s="3"/>
      <c r="F81" s="7">
        <f t="shared" si="4"/>
        <v>0</v>
      </c>
    </row>
    <row r="82" spans="1:8" s="8" customFormat="1" ht="45">
      <c r="A82" s="3">
        <v>73</v>
      </c>
      <c r="B82" s="12" t="s">
        <v>58</v>
      </c>
      <c r="C82" s="3" t="s">
        <v>6</v>
      </c>
      <c r="D82" s="3">
        <v>2</v>
      </c>
      <c r="E82" s="3"/>
      <c r="F82" s="7">
        <f t="shared" si="4"/>
        <v>0</v>
      </c>
    </row>
    <row r="83" spans="1:8" s="8" customFormat="1" ht="45">
      <c r="A83" s="3">
        <v>74</v>
      </c>
      <c r="B83" s="12" t="s">
        <v>59</v>
      </c>
      <c r="C83" s="3" t="s">
        <v>6</v>
      </c>
      <c r="D83" s="3">
        <v>2</v>
      </c>
      <c r="E83" s="3"/>
      <c r="F83" s="7">
        <f t="shared" si="4"/>
        <v>0</v>
      </c>
    </row>
    <row r="84" spans="1:8" s="8" customFormat="1" ht="45">
      <c r="A84" s="16">
        <v>75</v>
      </c>
      <c r="B84" s="21" t="s">
        <v>75</v>
      </c>
      <c r="C84" s="16" t="s">
        <v>6</v>
      </c>
      <c r="D84" s="16">
        <v>1</v>
      </c>
      <c r="E84" s="16"/>
      <c r="F84" s="7">
        <f t="shared" si="4"/>
        <v>0</v>
      </c>
    </row>
    <row r="85" spans="1:8" s="8" customFormat="1" ht="45">
      <c r="A85" s="16">
        <v>76</v>
      </c>
      <c r="B85" s="21" t="s">
        <v>74</v>
      </c>
      <c r="C85" s="16" t="s">
        <v>6</v>
      </c>
      <c r="D85" s="16">
        <v>1</v>
      </c>
      <c r="E85" s="16"/>
      <c r="F85" s="7">
        <f t="shared" si="4"/>
        <v>0</v>
      </c>
    </row>
    <row r="86" spans="1:8" s="8" customFormat="1"/>
    <row r="87" spans="1:8" s="8" customFormat="1" ht="30.75" thickBot="1">
      <c r="D87" s="22"/>
      <c r="E87" s="23" t="s">
        <v>60</v>
      </c>
      <c r="F87" s="24">
        <f>SUM(F7:F10)+SUM(F14:F35)+SUM(F37:F45)+SUM(F47:F85)</f>
        <v>0</v>
      </c>
      <c r="H87" s="2"/>
    </row>
    <row r="88" spans="1:8" s="8" customFormat="1" ht="16.5" thickTop="1" thickBot="1">
      <c r="D88" s="22"/>
      <c r="E88" s="25" t="s">
        <v>61</v>
      </c>
      <c r="F88" s="24">
        <f>F87*0.2</f>
        <v>0</v>
      </c>
    </row>
    <row r="89" spans="1:8" s="8" customFormat="1" ht="31.5" thickTop="1" thickBot="1">
      <c r="D89" s="22"/>
      <c r="E89" s="23" t="s">
        <v>5</v>
      </c>
      <c r="F89" s="24">
        <f>F87+F88</f>
        <v>0</v>
      </c>
    </row>
    <row r="90" spans="1:8" s="8" customFormat="1" ht="15.75" thickTop="1"/>
    <row r="91" spans="1:8" s="8" customFormat="1">
      <c r="B91" s="14" t="s">
        <v>62</v>
      </c>
      <c r="D91" s="8" t="s">
        <v>63</v>
      </c>
    </row>
    <row r="92" spans="1:8" s="8" customFormat="1"/>
    <row r="93" spans="1:8" s="8" customFormat="1"/>
    <row r="94" spans="1:8">
      <c r="F94" s="2"/>
    </row>
    <row r="103" spans="2:4">
      <c r="B103" s="33"/>
      <c r="C103" s="33"/>
      <c r="D103" s="9"/>
    </row>
    <row r="104" spans="2:4">
      <c r="B104" s="33"/>
      <c r="C104" s="33"/>
      <c r="D104" s="33"/>
    </row>
    <row r="105" spans="2:4">
      <c r="B105" s="33"/>
      <c r="C105" s="33"/>
      <c r="D105" s="33"/>
    </row>
  </sheetData>
  <mergeCells count="9">
    <mergeCell ref="A3:F3"/>
    <mergeCell ref="A1:F1"/>
    <mergeCell ref="B103:C103"/>
    <mergeCell ref="B104:D104"/>
    <mergeCell ref="B105:D105"/>
    <mergeCell ref="A6:F6"/>
    <mergeCell ref="A13:F13"/>
    <mergeCell ref="A36:F36"/>
    <mergeCell ref="A46:F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2017-04-25T12:14:36Z</dcterms:modified>
</cp:coreProperties>
</file>